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likov\Downloads\"/>
    </mc:Choice>
  </mc:AlternateContent>
  <bookViews>
    <workbookView xWindow="0" yWindow="0" windowWidth="24000" windowHeight="9735" firstSheet="2" activeTab="2"/>
  </bookViews>
  <sheets>
    <sheet name="Результативность 1-4, 7,8" sheetId="1" r:id="rId1"/>
    <sheet name="Программы" sheetId="8" r:id="rId2"/>
    <sheet name="Численность ДПОП по отделениям" sheetId="10" r:id="rId3"/>
    <sheet name="Творческие коллективы" sheetId="9" r:id="rId4"/>
    <sheet name="Кадры" sheetId="6" r:id="rId5"/>
    <sheet name="Укрепление МТБ" sheetId="11" r:id="rId6"/>
    <sheet name="Потребности" sheetId="12" r:id="rId7"/>
    <sheet name="Лист1" sheetId="13" r:id="rId8"/>
  </sheets>
  <definedNames>
    <definedName name="_xlnm._FilterDatabase" localSheetId="0" hidden="1">'Результативность 1-4, 7,8'!$B$3:$AG$8</definedName>
    <definedName name="Z_01BD20B8_8BF9_4179_89F0_DFDF57075E33_.wvu.FilterData" localSheetId="0" hidden="1">'Результативность 1-4, 7,8'!$B$3:$AG$8</definedName>
    <definedName name="Z_1398E39D_D32A_4EC5_A974_3E46F99A8366_.wvu.FilterData" localSheetId="0" hidden="1">'Результативность 1-4, 7,8'!$B$3:$AG$8</definedName>
    <definedName name="Z_1633FC00_81F5_4E04_BA1B_406DBB4AAB51_.wvu.FilterData" localSheetId="0" hidden="1">'Результативность 1-4, 7,8'!$B$3:$AG$8</definedName>
    <definedName name="Z_49750222_0C6A_45AD_9773_DEB615D8D908_.wvu.FilterData" localSheetId="0" hidden="1">'Результативность 1-4, 7,8'!$B$3:$AG$8</definedName>
    <definedName name="Z_49750222_0C6A_45AD_9773_DEB615D8D908_.wvu.Rows" localSheetId="0" hidden="1">'Результативность 1-4, 7,8'!$4:$8</definedName>
    <definedName name="Z_6FF6D3BE_65C2_4D18_B7BC_4E60BC0177E3_.wvu.FilterData" localSheetId="0" hidden="1">'Результативность 1-4, 7,8'!$B$3:$AG$8</definedName>
    <definedName name="Z_6FF6D3BE_65C2_4D18_B7BC_4E60BC0177E3_.wvu.Rows" localSheetId="0" hidden="1">'Результативность 1-4, 7,8'!$4:$8</definedName>
    <definedName name="Z_838D0C13_0D3B_4F8F_B2F7_6EA5C55E8E8B_.wvu.FilterData" localSheetId="0" hidden="1">'Результативность 1-4, 7,8'!$B$3:$AG$8</definedName>
    <definedName name="Z_838D0C13_0D3B_4F8F_B2F7_6EA5C55E8E8B_.wvu.Rows" localSheetId="0" hidden="1">'Результативность 1-4, 7,8'!$4:$8</definedName>
    <definedName name="Z_9EAC7081_92E1_4FD6_87FF_772A28451D63_.wvu.FilterData" localSheetId="0" hidden="1">'Результативность 1-4, 7,8'!$B$3:$AG$8</definedName>
  </definedNames>
  <calcPr calcId="152511" fullCalcOnLoad="1"/>
  <customWorkbookViews>
    <customWorkbookView name="sergeeva - Личное представление" guid="{49750222-0C6A-45AD-9773-DEB615D8D908}" mergeInterval="0" personalView="1" maximized="1" windowWidth="1276" windowHeight="870" activeSheetId="1"/>
    <customWorkbookView name="Нина Слугина - Личное представление" guid="{6FF6D3BE-65C2-4D18-B7BC-4E60BC0177E3}" mergeInterval="0" personalView="1" maximized="1" xWindow="-8" yWindow="-8" windowWidth="1382" windowHeight="744" activeSheetId="1"/>
    <customWorkbookView name="mulaeva - Личное представление" guid="{838D0C13-0D3B-4F8F-B2F7-6EA5C55E8E8B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D16" i="12" l="1"/>
  <c r="D7" i="12"/>
  <c r="I17" i="11"/>
  <c r="D17" i="11"/>
  <c r="B17" i="11"/>
  <c r="G3" i="1"/>
  <c r="E3" i="8"/>
  <c r="B18" i="11"/>
</calcChain>
</file>

<file path=xl/sharedStrings.xml><?xml version="1.0" encoding="utf-8"?>
<sst xmlns="http://schemas.openxmlformats.org/spreadsheetml/2006/main" count="140" uniqueCount="103">
  <si>
    <t xml:space="preserve">Принято на обучение по ДПОП за счет бюджетных средств </t>
  </si>
  <si>
    <t>Количество адаптированных образовательных программ, по которым возможно обучение инвалидов и лиц с ОВЗ</t>
  </si>
  <si>
    <t>Филиал СОКИ в г.Балаково</t>
  </si>
  <si>
    <t>–</t>
  </si>
  <si>
    <t>Наличие подг. отделения (подг.класса): 1 – да; 0 – нет</t>
  </si>
  <si>
    <t>На 31 декабря 2017 года</t>
  </si>
  <si>
    <t>На 31 мая 2018 года</t>
  </si>
  <si>
    <t>На 31 мая 
2018 года</t>
  </si>
  <si>
    <t>Количество обучающихся по ДПОП в возрасте 
от 7 до 15 лет включительно</t>
  </si>
  <si>
    <r>
      <t xml:space="preserve">Наименование образовательной организации (сокращенно: сначала – населенный пункт, затем – наименование школы). ПРИМЕР: </t>
    </r>
    <r>
      <rPr>
        <b/>
        <i/>
        <sz val="11"/>
        <color indexed="8"/>
        <rFont val="Times New Roman"/>
        <family val="1"/>
        <charset val="204"/>
      </rPr>
      <t>Саратов ДШИ №1</t>
    </r>
    <r>
      <rPr>
        <sz val="11"/>
        <rFont val="Times New Roman"/>
        <family val="1"/>
        <charset val="204"/>
      </rPr>
      <t xml:space="preserve">
</t>
    </r>
  </si>
  <si>
    <t>Живопись</t>
  </si>
  <si>
    <t>Декоративно-прикладное творчество</t>
  </si>
  <si>
    <t>Хореографическое творчество</t>
  </si>
  <si>
    <t>Искусство театра</t>
  </si>
  <si>
    <t>Фортепиано</t>
  </si>
  <si>
    <t xml:space="preserve">Потребность в педагогических кадрах </t>
  </si>
  <si>
    <t>Наличие вакансий (ед.)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</si>
  <si>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</si>
  <si>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Общее количество отделений</t>
  </si>
  <si>
    <t xml:space="preserve">Общее число пед.работников (преподавателей, концертмейстеров) </t>
  </si>
  <si>
    <t>Молодые специалисты (педагогические работники в возрасте до 30 лет 
со стажем до 3 лет)</t>
  </si>
  <si>
    <t xml:space="preserve">Вид приобретения или изменения МТБ </t>
  </si>
  <si>
    <t>Источники финансирования (руб.)</t>
  </si>
  <si>
    <t>Гранты</t>
  </si>
  <si>
    <r>
      <t xml:space="preserve">Компьютеры и оргтехника - </t>
    </r>
    <r>
      <rPr>
        <i/>
        <sz val="10"/>
        <rFont val="Times New Roman"/>
        <family val="1"/>
        <charset val="204"/>
      </rPr>
      <t>расписать по видам  (ПК, ноут, мультимедиа и т.д.)</t>
    </r>
  </si>
  <si>
    <r>
      <t xml:space="preserve">Техника (аудио-видео, акустика, свет) - </t>
    </r>
    <r>
      <rPr>
        <i/>
        <sz val="10"/>
        <rFont val="Times New Roman"/>
        <family val="1"/>
        <charset val="204"/>
      </rPr>
      <t>кратко расписать</t>
    </r>
  </si>
  <si>
    <t>Костюмы, обувь</t>
  </si>
  <si>
    <t>Фестивали, конкурсы, выезды детей на мероприятия</t>
  </si>
  <si>
    <t>ИТОГО</t>
  </si>
  <si>
    <t>ВСЕГО</t>
  </si>
  <si>
    <t>Ремонтные работы</t>
  </si>
  <si>
    <t>Вид необх.ремонта</t>
  </si>
  <si>
    <t>Предпол.источн. финансирования</t>
  </si>
  <si>
    <t>Приобретения</t>
  </si>
  <si>
    <t>Вид необходимого приобретения</t>
  </si>
  <si>
    <t xml:space="preserve">Кол-во </t>
  </si>
  <si>
    <t>Общее кол-во реализуемых ДПОП</t>
  </si>
  <si>
    <t xml:space="preserve">Общее кол-во реализуемых 
общеразвивающих 
 программ </t>
  </si>
  <si>
    <t>Струнные инструменты</t>
  </si>
  <si>
    <t>Народные инструменты</t>
  </si>
  <si>
    <t>Инструменты эстрадного оркестра</t>
  </si>
  <si>
    <t>Хоровое пение</t>
  </si>
  <si>
    <t>Музыкальный фольклор</t>
  </si>
  <si>
    <t>Акварельная живопись</t>
  </si>
  <si>
    <t>Дизайн</t>
  </si>
  <si>
    <t>Искусство балета</t>
  </si>
  <si>
    <t>Искусство цирка</t>
  </si>
  <si>
    <t>Архитектура</t>
  </si>
  <si>
    <t xml:space="preserve"> "Струнные инструменты" (при наличии такого отделения): 
1 – есть; 0 – нет</t>
  </si>
  <si>
    <t>Наличие детского творческого коллектива (оркестра) 
на отделениях ДПОП</t>
  </si>
  <si>
    <t>"Народные инструменты" (при наличии такого отделения): 
1 – есть; 0 – нет</t>
  </si>
  <si>
    <t xml:space="preserve"> "Духовые и ударные инструменты" 
(при наличии такого отделения): 
1 – есть; 0 – нет</t>
  </si>
  <si>
    <t>"Инструменты эстрадного оркестра"
 (при наличии такого отделения): 
1 – есть; 0 – нет</t>
  </si>
  <si>
    <t xml:space="preserve"> Духовые и ударные инструменты </t>
  </si>
  <si>
    <t>бюджет</t>
  </si>
  <si>
    <t>внебюджет</t>
  </si>
  <si>
    <r>
      <t xml:space="preserve">Наименование образовательной организации (сокращенно: сначала – населенный пункт, затем – наименование школы). ПРИМЕР: </t>
    </r>
    <r>
      <rPr>
        <i/>
        <sz val="11"/>
        <color indexed="8"/>
        <rFont val="Times New Roman"/>
        <family val="1"/>
        <charset val="204"/>
      </rPr>
      <t>Саратов ДШИ №1</t>
    </r>
    <r>
      <rPr>
        <sz val="11"/>
        <rFont val="Times New Roman"/>
        <family val="1"/>
        <charset val="204"/>
      </rPr>
      <t xml:space="preserve">
</t>
    </r>
  </si>
  <si>
    <t xml:space="preserve">Подано заявлений на обучение по общеразвивающим программам
 на 2018-2019 уч.год
 </t>
  </si>
  <si>
    <t xml:space="preserve">Подано заявлений на обучение по ДПОП
 на 2018-2019 уч.год
 </t>
  </si>
  <si>
    <t xml:space="preserve">Принято на обучение по общеразвивающим программам 
за счет бюджетных средств </t>
  </si>
  <si>
    <t>Общая численность принятых ранее (в разные годы на разные сроки обучения) детей, которые должны были выпуститься в 2017-2018 уч.году</t>
  </si>
  <si>
    <t>Общая численность выпускников 2017-2018 уч.года</t>
  </si>
  <si>
    <t xml:space="preserve">Общая численность выпускников 2017-2018 уч.года, завершивших освоение ДПОП
</t>
  </si>
  <si>
    <t xml:space="preserve">Общее кол-во реализуемых ОП </t>
  </si>
  <si>
    <t>Численность обучающихся по ДПОП на 31 мая 2018 года</t>
  </si>
  <si>
    <t xml:space="preserve">Количество обучающихся, привлеченных в 1 полугодии 2018 года к участию в различных творческих мероприятиях, в т.ч.проводимых непосредственно в ДШИ </t>
  </si>
  <si>
    <t>Количество обучающихся в ДШИ, привлеченных в 1 полугодии 2018 года к участию в творческих мероприятиях международного, всероссийского и регионального значения, от общего числа обучающихся в ДШИ</t>
  </si>
  <si>
    <t>Количество творческих и просветительских мероприятий (фестивалей, конкурсов, концертов, выставок, постановок, публичных лекций, творческих встреч), проведенных ДШИ в 1 полугодии 2018 года на базе других учреждений, в т.ч.общеобразовательных школ и учреждений социальной направленности</t>
  </si>
  <si>
    <t>Общее кол-во обучающихся в ДШИ в возрасте 
от 5 до 18 лет включительно</t>
  </si>
  <si>
    <t>Саратов ДШИ № 17 им. М.Н. Симанского</t>
  </si>
  <si>
    <t>Саратов "ДШИ № 17"</t>
  </si>
  <si>
    <t>Саратов  ДШИ № 17</t>
  </si>
  <si>
    <t>Саратов "ДШИ № 17 им. М.Н. Симанского"</t>
  </si>
  <si>
    <r>
      <t>Наименование образовательной организации</t>
    </r>
    <r>
      <rPr>
        <sz val="11"/>
        <rFont val="Times New Roman"/>
        <family val="1"/>
        <charset val="204"/>
      </rPr>
      <t xml:space="preserve">
</t>
    </r>
  </si>
  <si>
    <t>муниципальное бюджетное учреждение дополенительного образования  "Детская школа искусств № 17 имени М.Н. Симанского"  г. Саратов</t>
  </si>
  <si>
    <t xml:space="preserve"> родительские средства (добровольные пожертвования)</t>
  </si>
  <si>
    <t xml:space="preserve"> спонсорские средства (фирмы, фонды, коммерческие структуры и т.д. )</t>
  </si>
  <si>
    <t>муниц. бюджет</t>
  </si>
  <si>
    <t>районный бюджет</t>
  </si>
  <si>
    <t>областной бюджет</t>
  </si>
  <si>
    <t>федерал. бюджет</t>
  </si>
  <si>
    <t>доп. целевые родительские средства</t>
  </si>
  <si>
    <t>другие источники</t>
  </si>
  <si>
    <t xml:space="preserve">Техника (бытовая, хозяйственная) </t>
  </si>
  <si>
    <r>
      <t xml:space="preserve">Муз.инструменты </t>
    </r>
    <r>
      <rPr>
        <i/>
        <sz val="10"/>
        <rFont val="Times New Roman"/>
        <family val="1"/>
        <charset val="204"/>
      </rPr>
      <t>(баян)</t>
    </r>
  </si>
  <si>
    <t xml:space="preserve"> Участие педагогов в КПК и семинарах</t>
  </si>
  <si>
    <t>Интернет услуги – оплата тарифа, сайта, подключение.</t>
  </si>
  <si>
    <t xml:space="preserve">Ремонтные работы :ремонт центрального и заднего входов в здание, ремонт системы отопления, частичный ремонт фойе(выкладывание пола плиткой)т </t>
  </si>
  <si>
    <t>Наглядные пособия, учебное оборудованиепостановочный материал для ИЗО и т.д. (Реквизит для театрального отделения)</t>
  </si>
  <si>
    <t>оснащение учебных помещений техническими средствами обучения, современной мебелью</t>
  </si>
  <si>
    <t>Другое: Хоз.нужды, канцтовары, Обучение по Управлению по закупкам товаров и услуг (44-ФЗ) 2 чел., Услуги по обслуживанию пожарной и охранной сигнализаций, Проведение медицинского осмотра</t>
  </si>
  <si>
    <t>МБУДО "ДШИ № 17 им. М.Н. Симанского"</t>
  </si>
  <si>
    <t>Примерн.стоим. (руб.)</t>
  </si>
  <si>
    <t>ремонт подвального помещения</t>
  </si>
  <si>
    <t>бюджет города</t>
  </si>
  <si>
    <t>ремонт фасада здания</t>
  </si>
  <si>
    <t>ремонт гардероба</t>
  </si>
  <si>
    <t xml:space="preserve"> средства от приносящей доход деятельности</t>
  </si>
  <si>
    <t>Обновление и пополнение библиотечного фонда</t>
  </si>
  <si>
    <t>средства от приносящей доход деятельности</t>
  </si>
  <si>
    <t>приобретение компьюторов</t>
  </si>
  <si>
    <t>приобретение нового пианино</t>
  </si>
  <si>
    <t>костюмы и декарации для театрального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</si>
</sst>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B0F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justify" vertical="top" wrapText="1"/>
    </xf>
    <xf numFmtId="2" fontId="6" fillId="0" borderId="2" xfId="0" applyNumberFormat="1" applyFont="1" applyBorder="1" applyAlignment="1">
      <alignment horizontal="justify" vertical="top" wrapText="1"/>
    </xf>
    <xf numFmtId="0" fontId="13" fillId="0" borderId="2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left"/>
    </xf>
    <xf numFmtId="2" fontId="12" fillId="0" borderId="2" xfId="0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justify" vertical="top" wrapText="1"/>
    </xf>
    <xf numFmtId="2" fontId="13" fillId="2" borderId="2" xfId="0" applyNumberFormat="1" applyFont="1" applyFill="1" applyBorder="1" applyAlignment="1">
      <alignment horizontal="justify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opLeftCell="G1" zoomScaleNormal="80" workbookViewId="0">
      <pane ySplit="1" topLeftCell="A3" activePane="bottomLeft" state="frozen"/>
      <selection pane="bottomLeft" activeCell="Q12" sqref="Q12"/>
    </sheetView>
  </sheetViews>
  <sheetFormatPr defaultRowHeight="12.75" x14ac:dyDescent="0.2"/>
  <cols>
    <col min="1" max="1" width="17" customWidth="1"/>
    <col min="2" max="2" width="11.42578125" customWidth="1"/>
    <col min="3" max="3" width="11" customWidth="1"/>
    <col min="4" max="4" width="11.7109375" customWidth="1"/>
    <col min="5" max="5" width="10.85546875" customWidth="1"/>
    <col min="6" max="9" width="12.28515625" customWidth="1"/>
    <col min="10" max="10" width="12" customWidth="1"/>
    <col min="11" max="11" width="11.85546875" customWidth="1"/>
    <col min="12" max="13" width="12.7109375" customWidth="1"/>
    <col min="14" max="14" width="15.7109375" customWidth="1"/>
    <col min="15" max="15" width="15.85546875" customWidth="1"/>
    <col min="16" max="16" width="18" customWidth="1"/>
    <col min="17" max="17" width="15.42578125" customWidth="1"/>
    <col min="18" max="18" width="16.5703125" customWidth="1"/>
    <col min="19" max="19" width="17.5703125" customWidth="1"/>
    <col min="20" max="20" width="11.7109375" customWidth="1"/>
    <col min="21" max="21" width="15.7109375" customWidth="1"/>
    <col min="22" max="22" width="20" customWidth="1"/>
    <col min="23" max="23" width="19.7109375" customWidth="1"/>
    <col min="24" max="24" width="16.5703125" customWidth="1"/>
    <col min="25" max="25" width="19" customWidth="1"/>
    <col min="26" max="26" width="16" customWidth="1"/>
    <col min="27" max="27" width="18.28515625" customWidth="1"/>
    <col min="28" max="28" width="17.7109375" customWidth="1"/>
    <col min="29" max="29" width="18.140625" customWidth="1"/>
    <col min="30" max="30" width="15.140625" customWidth="1"/>
    <col min="31" max="31" width="18" customWidth="1"/>
    <col min="32" max="32" width="19.140625" customWidth="1"/>
    <col min="33" max="33" width="31" customWidth="1"/>
    <col min="34" max="37" width="20.7109375" customWidth="1"/>
  </cols>
  <sheetData>
    <row r="1" spans="1:36" ht="157.5" customHeight="1" x14ac:dyDescent="0.2">
      <c r="A1" s="44" t="s">
        <v>56</v>
      </c>
      <c r="B1" s="40" t="s">
        <v>68</v>
      </c>
      <c r="C1" s="41"/>
      <c r="D1" s="40" t="s">
        <v>8</v>
      </c>
      <c r="E1" s="41"/>
      <c r="F1" s="42" t="s">
        <v>58</v>
      </c>
      <c r="G1" s="43"/>
      <c r="H1" s="42" t="s">
        <v>57</v>
      </c>
      <c r="I1" s="43"/>
      <c r="J1" s="42" t="s">
        <v>0</v>
      </c>
      <c r="K1" s="43"/>
      <c r="L1" s="42" t="s">
        <v>59</v>
      </c>
      <c r="M1" s="43"/>
      <c r="N1" s="4" t="s">
        <v>61</v>
      </c>
      <c r="O1" s="7" t="s">
        <v>62</v>
      </c>
      <c r="P1" s="18" t="s">
        <v>60</v>
      </c>
      <c r="Q1" s="7" t="s">
        <v>4</v>
      </c>
      <c r="R1" s="7" t="s">
        <v>18</v>
      </c>
      <c r="AC1" s="1"/>
      <c r="AD1" s="1"/>
      <c r="AE1" s="1"/>
      <c r="AF1" s="1"/>
      <c r="AG1" s="1"/>
      <c r="AH1" s="1"/>
      <c r="AI1" s="1"/>
      <c r="AJ1" s="1"/>
    </row>
    <row r="2" spans="1:36" ht="66" customHeight="1" x14ac:dyDescent="0.2">
      <c r="A2" s="45"/>
      <c r="B2" s="9" t="s">
        <v>5</v>
      </c>
      <c r="C2" s="9" t="s">
        <v>7</v>
      </c>
      <c r="D2" s="9" t="s">
        <v>5</v>
      </c>
      <c r="E2" s="9" t="s">
        <v>6</v>
      </c>
      <c r="F2" s="9" t="s">
        <v>54</v>
      </c>
      <c r="G2" s="9" t="s">
        <v>55</v>
      </c>
      <c r="H2" s="9" t="s">
        <v>54</v>
      </c>
      <c r="I2" s="9" t="s">
        <v>55</v>
      </c>
      <c r="J2" s="9" t="s">
        <v>54</v>
      </c>
      <c r="K2" s="9" t="s">
        <v>55</v>
      </c>
      <c r="L2" s="9" t="s">
        <v>54</v>
      </c>
      <c r="M2" s="9" t="s">
        <v>55</v>
      </c>
      <c r="N2" s="9" t="s">
        <v>7</v>
      </c>
      <c r="O2" s="9" t="s">
        <v>7</v>
      </c>
      <c r="P2" s="9" t="s">
        <v>7</v>
      </c>
      <c r="Q2" s="17" t="s">
        <v>7</v>
      </c>
      <c r="R2" s="17" t="s">
        <v>7</v>
      </c>
    </row>
    <row r="3" spans="1:36" ht="39.75" customHeight="1" x14ac:dyDescent="0.2">
      <c r="A3" s="3" t="s">
        <v>69</v>
      </c>
      <c r="B3" s="8">
        <v>195</v>
      </c>
      <c r="C3" s="8">
        <v>192</v>
      </c>
      <c r="D3" s="8">
        <v>94</v>
      </c>
      <c r="E3" s="8">
        <v>94</v>
      </c>
      <c r="F3" s="8">
        <v>40</v>
      </c>
      <c r="G3" s="8">
        <f>-R314</f>
        <v>0</v>
      </c>
      <c r="H3" s="8">
        <v>2</v>
      </c>
      <c r="I3" s="8">
        <v>2</v>
      </c>
      <c r="J3" s="39">
        <v>34</v>
      </c>
      <c r="K3" s="8">
        <v>0</v>
      </c>
      <c r="L3" s="8">
        <v>2</v>
      </c>
      <c r="M3" s="8">
        <v>9</v>
      </c>
      <c r="N3" s="8">
        <v>22</v>
      </c>
      <c r="O3" s="8">
        <v>6</v>
      </c>
      <c r="P3" s="8">
        <v>56</v>
      </c>
      <c r="Q3" s="8">
        <v>1</v>
      </c>
      <c r="R3" s="8">
        <v>9</v>
      </c>
    </row>
    <row r="4" spans="1:36" ht="15" hidden="1" customHeight="1" x14ac:dyDescent="0.2">
      <c r="A4" s="3"/>
      <c r="B4" s="5">
        <v>190</v>
      </c>
      <c r="C4" s="5">
        <v>64</v>
      </c>
      <c r="D4" s="5">
        <v>80</v>
      </c>
      <c r="E4" s="5">
        <v>16</v>
      </c>
      <c r="F4" s="5">
        <v>16</v>
      </c>
      <c r="G4" s="5"/>
      <c r="H4" s="5"/>
      <c r="I4" s="5"/>
      <c r="J4" s="5">
        <v>55</v>
      </c>
      <c r="K4" s="5"/>
      <c r="L4" s="5"/>
      <c r="M4" s="5"/>
      <c r="N4" s="5">
        <v>9</v>
      </c>
      <c r="O4" s="5">
        <v>0</v>
      </c>
      <c r="P4" s="5">
        <v>0</v>
      </c>
      <c r="Q4" s="5">
        <v>2</v>
      </c>
      <c r="R4">
        <v>12</v>
      </c>
      <c r="S4">
        <v>0</v>
      </c>
      <c r="T4">
        <v>35</v>
      </c>
      <c r="U4">
        <v>0</v>
      </c>
      <c r="V4">
        <v>0</v>
      </c>
      <c r="W4">
        <v>38</v>
      </c>
      <c r="X4">
        <v>1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 t="s">
        <v>3</v>
      </c>
      <c r="AF4" t="s">
        <v>3</v>
      </c>
      <c r="AG4">
        <v>97</v>
      </c>
    </row>
    <row r="5" spans="1:36" ht="15" hidden="1" customHeight="1" x14ac:dyDescent="0.2">
      <c r="B5">
        <v>450</v>
      </c>
      <c r="C5">
        <v>112</v>
      </c>
      <c r="D5">
        <v>155</v>
      </c>
      <c r="E5">
        <v>74</v>
      </c>
      <c r="F5">
        <v>53</v>
      </c>
      <c r="J5">
        <v>103</v>
      </c>
      <c r="N5">
        <v>0</v>
      </c>
      <c r="O5">
        <v>4</v>
      </c>
      <c r="P5">
        <v>56</v>
      </c>
      <c r="Q5">
        <v>47</v>
      </c>
      <c r="R5">
        <v>9</v>
      </c>
      <c r="S5">
        <v>0</v>
      </c>
      <c r="T5">
        <v>63</v>
      </c>
      <c r="U5">
        <v>0</v>
      </c>
      <c r="V5">
        <v>0</v>
      </c>
      <c r="W5">
        <v>84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t="s">
        <v>3</v>
      </c>
      <c r="AF5" t="s">
        <v>3</v>
      </c>
      <c r="AG5">
        <v>397</v>
      </c>
    </row>
    <row r="6" spans="1:36" ht="15" hidden="1" customHeight="1" x14ac:dyDescent="0.2">
      <c r="B6">
        <v>343</v>
      </c>
      <c r="C6">
        <v>130</v>
      </c>
      <c r="D6">
        <v>125</v>
      </c>
      <c r="E6">
        <v>23</v>
      </c>
      <c r="F6">
        <v>23</v>
      </c>
      <c r="J6">
        <v>60</v>
      </c>
      <c r="N6">
        <v>0</v>
      </c>
      <c r="O6">
        <v>0</v>
      </c>
      <c r="P6">
        <v>0</v>
      </c>
      <c r="Q6">
        <v>0</v>
      </c>
      <c r="R6">
        <v>12</v>
      </c>
      <c r="S6">
        <v>0</v>
      </c>
      <c r="T6">
        <v>44</v>
      </c>
      <c r="U6">
        <v>0</v>
      </c>
      <c r="V6">
        <v>0</v>
      </c>
      <c r="W6">
        <v>67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 t="s">
        <v>3</v>
      </c>
      <c r="AF6" t="s">
        <v>3</v>
      </c>
      <c r="AG6">
        <v>320</v>
      </c>
    </row>
    <row r="7" spans="1:36" ht="15" hidden="1" customHeight="1" x14ac:dyDescent="0.2">
      <c r="B7">
        <v>271</v>
      </c>
      <c r="C7">
        <v>205</v>
      </c>
      <c r="D7">
        <v>189</v>
      </c>
      <c r="E7">
        <v>80</v>
      </c>
      <c r="F7">
        <v>57</v>
      </c>
      <c r="J7">
        <v>271</v>
      </c>
      <c r="N7">
        <v>24</v>
      </c>
      <c r="O7">
        <v>20</v>
      </c>
      <c r="P7">
        <v>66</v>
      </c>
      <c r="Q7">
        <v>61</v>
      </c>
      <c r="R7">
        <v>25</v>
      </c>
      <c r="S7">
        <v>0</v>
      </c>
      <c r="T7">
        <v>23</v>
      </c>
      <c r="U7">
        <v>0</v>
      </c>
      <c r="V7">
        <v>0</v>
      </c>
      <c r="W7">
        <v>28</v>
      </c>
      <c r="X7">
        <v>0</v>
      </c>
      <c r="Y7">
        <v>1</v>
      </c>
      <c r="Z7">
        <v>1</v>
      </c>
      <c r="AA7">
        <v>0</v>
      </c>
      <c r="AB7">
        <v>0</v>
      </c>
      <c r="AC7">
        <v>0</v>
      </c>
      <c r="AD7">
        <v>0</v>
      </c>
      <c r="AE7" t="s">
        <v>3</v>
      </c>
      <c r="AF7" t="s">
        <v>3</v>
      </c>
      <c r="AG7">
        <v>559</v>
      </c>
    </row>
    <row r="8" spans="1:36" ht="1.5" hidden="1" customHeight="1" x14ac:dyDescent="0.2">
      <c r="B8">
        <v>366</v>
      </c>
      <c r="C8">
        <v>134</v>
      </c>
      <c r="D8">
        <v>134</v>
      </c>
      <c r="E8">
        <v>34</v>
      </c>
      <c r="F8">
        <v>22</v>
      </c>
      <c r="J8">
        <v>78</v>
      </c>
      <c r="N8">
        <v>0</v>
      </c>
      <c r="O8">
        <v>0</v>
      </c>
      <c r="P8">
        <v>0</v>
      </c>
      <c r="Q8">
        <v>0</v>
      </c>
      <c r="R8">
        <v>4</v>
      </c>
      <c r="S8">
        <v>0</v>
      </c>
      <c r="T8">
        <v>48</v>
      </c>
      <c r="U8">
        <v>0</v>
      </c>
      <c r="V8">
        <v>0</v>
      </c>
      <c r="W8">
        <v>95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</v>
      </c>
      <c r="AF8" t="s">
        <v>2</v>
      </c>
      <c r="AG8">
        <v>276</v>
      </c>
    </row>
  </sheetData>
  <customSheetViews>
    <customSheetView guid="{49750222-0C6A-45AD-9773-DEB615D8D908}" hiddenRows="1" showRuler="0" topLeftCell="AA1">
      <pane ySplit="4" topLeftCell="A5" activePane="bottomLeft" state="frozen"/>
      <selection pane="bottomLeft" activeCell="AF3" sqref="AF3"/>
      <pageMargins left="0.7" right="0.7" top="0.75" bottom="0.75" header="0.3" footer="0.3"/>
      <pageSetup paperSize="9" orientation="portrait" verticalDpi="0" r:id="rId1"/>
      <headerFooter alignWithMargins="0"/>
    </customSheetView>
    <customSheetView guid="{6FF6D3BE-65C2-4D18-B7BC-4E60BC0177E3}" hiddenRows="1">
      <pane ySplit="4" topLeftCell="A5" activePane="bottomLeft" state="frozen"/>
      <selection pane="bottomLeft" activeCell="C3" sqref="C3"/>
      <pageMargins left="0.7" right="0.7" top="0.75" bottom="0.75" header="0.3" footer="0.3"/>
      <pageSetup paperSize="9" orientation="portrait" verticalDpi="0" r:id="rId2"/>
      <headerFooter alignWithMargins="0"/>
    </customSheetView>
    <customSheetView guid="{838D0C13-0D3B-4F8F-B2F7-6EA5C55E8E8B}" hiddenRows="1">
      <pane ySplit="3" topLeftCell="A4" activePane="bottomLeft" state="frozen"/>
      <selection pane="bottomLeft" activeCell="AH21" sqref="AH21"/>
      <pageMargins left="0.7" right="0.7" top="0.75" bottom="0.75" header="0.3" footer="0.3"/>
      <pageSetup paperSize="9" orientation="portrait" verticalDpi="0" r:id="rId3"/>
      <headerFooter alignWithMargins="0"/>
    </customSheetView>
  </customSheetViews>
  <mergeCells count="7">
    <mergeCell ref="D1:E1"/>
    <mergeCell ref="L1:M1"/>
    <mergeCell ref="A1:A2"/>
    <mergeCell ref="H1:I1"/>
    <mergeCell ref="J1:K1"/>
    <mergeCell ref="F1:G1"/>
    <mergeCell ref="B1:C1"/>
  </mergeCells>
  <phoneticPr fontId="0" type="noConversion"/>
  <pageMargins left="0.7" right="0.7" top="0.75" bottom="0.75" header="0.3" footer="0.3"/>
  <pageSetup paperSize="9" scale="55" orientation="landscape" verticalDpi="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2.75" x14ac:dyDescent="0.2"/>
  <cols>
    <col min="1" max="1" width="20" customWidth="1"/>
    <col min="2" max="2" width="16.42578125" customWidth="1"/>
    <col min="3" max="3" width="18.7109375" customWidth="1"/>
    <col min="4" max="4" width="20.28515625" customWidth="1"/>
    <col min="5" max="5" width="23.7109375" customWidth="1"/>
  </cols>
  <sheetData>
    <row r="1" spans="1:5" ht="114.75" customHeight="1" x14ac:dyDescent="0.2">
      <c r="A1" s="46" t="s">
        <v>73</v>
      </c>
      <c r="B1" s="15" t="s">
        <v>63</v>
      </c>
      <c r="C1" s="15" t="s">
        <v>36</v>
      </c>
      <c r="D1" s="15" t="s">
        <v>37</v>
      </c>
      <c r="E1" s="7" t="s">
        <v>1</v>
      </c>
    </row>
    <row r="2" spans="1:5" ht="31.5" customHeight="1" x14ac:dyDescent="0.2">
      <c r="A2" s="47"/>
      <c r="B2" s="16" t="s">
        <v>7</v>
      </c>
      <c r="C2" s="16" t="s">
        <v>7</v>
      </c>
      <c r="D2" s="16" t="s">
        <v>7</v>
      </c>
      <c r="E2" s="3" t="s">
        <v>7</v>
      </c>
    </row>
    <row r="3" spans="1:5" ht="39" customHeight="1" x14ac:dyDescent="0.2">
      <c r="A3" s="19" t="s">
        <v>72</v>
      </c>
      <c r="B3" s="16">
        <v>19</v>
      </c>
      <c r="C3" s="16">
        <v>6</v>
      </c>
      <c r="D3" s="16">
        <v>13</v>
      </c>
      <c r="E3" s="3">
        <f>-C37</f>
        <v>0</v>
      </c>
    </row>
  </sheetData>
  <mergeCells count="1">
    <mergeCell ref="A1:A2"/>
  </mergeCells>
  <phoneticPr fontId="0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"/>
  <sheetViews>
    <sheetView tabSelected="1" workbookViewId="0">
      <selection activeCell="A2" sqref="A2"/>
    </sheetView>
  </sheetViews>
  <sheetFormatPr defaultRowHeight="12.75" x14ac:dyDescent="0.2"/>
  <cols>
    <col min="1" max="1" width="19.28515625" customWidth="1"/>
    <col min="2" max="2" width="13.85546875" customWidth="1"/>
    <col min="3" max="3" width="15.5703125" customWidth="1"/>
    <col min="4" max="4" width="15.42578125" customWidth="1"/>
    <col min="5" max="5" width="15" customWidth="1"/>
    <col min="6" max="6" width="15.5703125" customWidth="1"/>
    <col min="7" max="7" width="11.28515625" customWidth="1"/>
    <col min="8" max="8" width="16.140625" customWidth="1"/>
    <col min="9" max="9" width="12" customWidth="1"/>
    <col min="10" max="10" width="15.28515625" customWidth="1"/>
    <col min="11" max="11" width="16.140625" customWidth="1"/>
    <col min="12" max="12" width="10.5703125" customWidth="1"/>
    <col min="13" max="13" width="20.42578125" customWidth="1"/>
    <col min="14" max="14" width="12.7109375" customWidth="1"/>
    <col min="15" max="15" width="11.85546875" customWidth="1"/>
    <col min="16" max="16" width="11.7109375" customWidth="1"/>
    <col min="17" max="17" width="15.5703125" customWidth="1"/>
  </cols>
  <sheetData>
    <row r="1" spans="1:17" ht="23.25" customHeight="1" x14ac:dyDescent="0.2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129.75" customHeight="1" x14ac:dyDescent="0.2">
      <c r="A2" s="9" t="s">
        <v>9</v>
      </c>
      <c r="B2" s="7" t="s">
        <v>14</v>
      </c>
      <c r="C2" s="7" t="s">
        <v>38</v>
      </c>
      <c r="D2" s="7" t="s">
        <v>53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10</v>
      </c>
      <c r="J2" s="7" t="s">
        <v>43</v>
      </c>
      <c r="K2" s="4" t="s">
        <v>11</v>
      </c>
      <c r="L2" s="4" t="s">
        <v>44</v>
      </c>
      <c r="M2" s="4" t="s">
        <v>12</v>
      </c>
      <c r="N2" s="4" t="s">
        <v>45</v>
      </c>
      <c r="O2" s="4" t="s">
        <v>13</v>
      </c>
      <c r="P2" s="4" t="s">
        <v>46</v>
      </c>
      <c r="Q2" s="4" t="s">
        <v>47</v>
      </c>
    </row>
    <row r="3" spans="1:17" ht="42" customHeight="1" x14ac:dyDescent="0.2">
      <c r="A3" s="3" t="s">
        <v>70</v>
      </c>
      <c r="B3" s="8">
        <v>29</v>
      </c>
      <c r="C3" s="8">
        <v>12</v>
      </c>
      <c r="D3" s="3">
        <v>6</v>
      </c>
      <c r="E3" s="3">
        <v>21</v>
      </c>
      <c r="F3" s="8">
        <v>0</v>
      </c>
      <c r="G3" s="8">
        <v>20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6</v>
      </c>
      <c r="P3" s="8">
        <v>0</v>
      </c>
      <c r="Q3" s="8">
        <v>0</v>
      </c>
    </row>
  </sheetData>
  <mergeCells count="1">
    <mergeCell ref="A1:O1"/>
  </mergeCells>
  <phoneticPr fontId="2" type="noConversion"/>
  <pageMargins left="0.75" right="0.75" top="1" bottom="1" header="0.5" footer="0.5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workbookViewId="0">
      <selection activeCell="A3" sqref="A3"/>
    </sheetView>
  </sheetViews>
  <sheetFormatPr defaultRowHeight="12.75" x14ac:dyDescent="0.2"/>
  <cols>
    <col min="1" max="1" width="16.28515625" customWidth="1"/>
    <col min="2" max="2" width="17.28515625" customWidth="1"/>
    <col min="3" max="3" width="19.85546875" customWidth="1"/>
    <col min="4" max="4" width="17.7109375" customWidth="1"/>
    <col min="5" max="5" width="17.42578125" customWidth="1"/>
    <col min="6" max="6" width="22.42578125" customWidth="1"/>
    <col min="7" max="7" width="24.5703125" customWidth="1"/>
    <col min="8" max="8" width="35.7109375" customWidth="1"/>
  </cols>
  <sheetData>
    <row r="1" spans="1:8" ht="51" customHeight="1" thickBot="1" x14ac:dyDescent="0.25">
      <c r="A1" s="46" t="s">
        <v>9</v>
      </c>
      <c r="B1" s="49" t="s">
        <v>49</v>
      </c>
      <c r="C1" s="50"/>
      <c r="D1" s="50"/>
      <c r="E1" s="51"/>
      <c r="F1" s="52" t="s">
        <v>65</v>
      </c>
      <c r="G1" s="53" t="s">
        <v>66</v>
      </c>
      <c r="H1" s="40" t="s">
        <v>67</v>
      </c>
    </row>
    <row r="2" spans="1:8" ht="174.75" customHeight="1" x14ac:dyDescent="0.2">
      <c r="A2" s="55"/>
      <c r="B2" s="2" t="s">
        <v>48</v>
      </c>
      <c r="C2" s="2" t="s">
        <v>51</v>
      </c>
      <c r="D2" s="2" t="s">
        <v>50</v>
      </c>
      <c r="E2" s="2" t="s">
        <v>52</v>
      </c>
      <c r="F2" s="52"/>
      <c r="G2" s="54"/>
      <c r="H2" s="56"/>
    </row>
    <row r="3" spans="1:8" ht="38.25" customHeight="1" x14ac:dyDescent="0.2">
      <c r="A3" s="3" t="s">
        <v>71</v>
      </c>
      <c r="B3" s="8">
        <v>1</v>
      </c>
      <c r="C3" s="8">
        <v>0</v>
      </c>
      <c r="D3" s="8">
        <v>1</v>
      </c>
      <c r="E3" s="8">
        <v>0</v>
      </c>
      <c r="F3" s="8">
        <v>195</v>
      </c>
      <c r="G3" s="8">
        <v>33</v>
      </c>
      <c r="H3" s="8">
        <v>6</v>
      </c>
    </row>
  </sheetData>
  <mergeCells count="5">
    <mergeCell ref="B1:E1"/>
    <mergeCell ref="F1:F2"/>
    <mergeCell ref="G1:G2"/>
    <mergeCell ref="A1:A2"/>
    <mergeCell ref="H1:H2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M7" sqref="M7"/>
    </sheetView>
  </sheetViews>
  <sheetFormatPr defaultRowHeight="12.75" x14ac:dyDescent="0.2"/>
  <cols>
    <col min="1" max="1" width="16.7109375" customWidth="1"/>
    <col min="2" max="3" width="22.28515625" customWidth="1"/>
    <col min="4" max="4" width="15" customWidth="1"/>
    <col min="5" max="5" width="27.7109375" customWidth="1"/>
  </cols>
  <sheetData>
    <row r="1" spans="1:13" ht="113.25" customHeight="1" x14ac:dyDescent="0.2">
      <c r="A1" s="57" t="s">
        <v>9</v>
      </c>
      <c r="B1" s="7" t="s">
        <v>19</v>
      </c>
      <c r="C1" s="10" t="s">
        <v>20</v>
      </c>
      <c r="D1" s="42" t="s">
        <v>15</v>
      </c>
      <c r="E1" s="43"/>
      <c r="F1" s="6"/>
      <c r="G1" s="6"/>
      <c r="H1" s="6"/>
      <c r="I1" s="6"/>
      <c r="J1" s="6"/>
      <c r="K1" s="6"/>
      <c r="L1" s="6"/>
      <c r="M1" s="6"/>
    </row>
    <row r="2" spans="1:13" ht="80.25" customHeight="1" x14ac:dyDescent="0.2">
      <c r="A2" s="57"/>
      <c r="B2" s="3" t="s">
        <v>7</v>
      </c>
      <c r="C2" s="3" t="s">
        <v>7</v>
      </c>
      <c r="D2" s="3" t="s">
        <v>16</v>
      </c>
      <c r="E2" s="3" t="s">
        <v>17</v>
      </c>
    </row>
    <row r="3" spans="1:13" ht="39" customHeight="1" x14ac:dyDescent="0.2">
      <c r="A3" s="3" t="s">
        <v>71</v>
      </c>
      <c r="B3" s="3">
        <v>19</v>
      </c>
      <c r="C3" s="3">
        <v>6</v>
      </c>
      <c r="D3" s="3">
        <v>0</v>
      </c>
      <c r="E3" s="3">
        <v>0</v>
      </c>
    </row>
    <row r="4" spans="1:13" ht="36.75" customHeight="1" x14ac:dyDescent="0.2"/>
  </sheetData>
  <customSheetViews>
    <customSheetView guid="{49750222-0C6A-45AD-9773-DEB615D8D908}" showRuler="0">
      <selection activeCell="B65" sqref="B65"/>
      <pageMargins left="0.7" right="0.7" top="0.75" bottom="0.75" header="0.3" footer="0.3"/>
      <pageSetup paperSize="9" orientation="portrait" verticalDpi="0" r:id="rId1"/>
      <headerFooter alignWithMargins="0"/>
    </customSheetView>
    <customSheetView guid="{6FF6D3BE-65C2-4D18-B7BC-4E60BC0177E3}">
      <selection activeCell="B65" sqref="B65"/>
      <pageMargins left="0.7" right="0.7" top="0.75" bottom="0.75" header="0.3" footer="0.3"/>
      <pageSetup paperSize="9" orientation="portrait" verticalDpi="0" r:id="rId2"/>
      <headerFooter alignWithMargins="0"/>
    </customSheetView>
    <customSheetView guid="{838D0C13-0D3B-4F8F-B2F7-6EA5C55E8E8B}">
      <selection activeCell="B65" sqref="B65"/>
      <pageMargins left="0.7" right="0.7" top="0.75" bottom="0.75" header="0.3" footer="0.3"/>
      <pageSetup paperSize="9" orientation="portrait" verticalDpi="0" r:id="rId3"/>
      <headerFooter alignWithMargins="0"/>
    </customSheetView>
  </customSheetViews>
  <mergeCells count="2">
    <mergeCell ref="A1:A2"/>
    <mergeCell ref="D1:E1"/>
  </mergeCells>
  <phoneticPr fontId="0" type="noConversion"/>
  <pageMargins left="0.7" right="0.7" top="0.75" bottom="0.75" header="0.3" footer="0.3"/>
  <pageSetup paperSize="9" orientation="landscape" verticalDpi="0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18"/>
  <sheetViews>
    <sheetView zoomScaleNormal="100" workbookViewId="0">
      <selection activeCell="B18" sqref="B18"/>
    </sheetView>
  </sheetViews>
  <sheetFormatPr defaultRowHeight="12.75" x14ac:dyDescent="0.2"/>
  <cols>
    <col min="1" max="1" width="18.140625" customWidth="1"/>
    <col min="2" max="2" width="16.7109375" customWidth="1"/>
    <col min="3" max="3" width="15.5703125" customWidth="1"/>
    <col min="4" max="4" width="14.7109375" customWidth="1"/>
    <col min="5" max="5" width="12.140625" customWidth="1"/>
    <col min="6" max="6" width="14.140625" customWidth="1"/>
    <col min="7" max="8" width="10.7109375" customWidth="1"/>
    <col min="9" max="9" width="14.5703125" customWidth="1"/>
    <col min="10" max="10" width="14.42578125" customWidth="1"/>
    <col min="11" max="11" width="16.140625" customWidth="1"/>
  </cols>
  <sheetData>
    <row r="2" spans="1:31" x14ac:dyDescent="0.2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2.75" customHeight="1" x14ac:dyDescent="0.2">
      <c r="A3" s="60" t="s">
        <v>21</v>
      </c>
      <c r="B3" s="61" t="s">
        <v>22</v>
      </c>
      <c r="C3" s="61"/>
      <c r="D3" s="61"/>
      <c r="E3" s="61"/>
      <c r="F3" s="61"/>
      <c r="G3" s="61"/>
      <c r="H3" s="61"/>
      <c r="I3" s="61"/>
      <c r="J3" s="61"/>
    </row>
    <row r="4" spans="1:31" ht="63.75" x14ac:dyDescent="0.2">
      <c r="A4" s="60"/>
      <c r="B4" s="11" t="s">
        <v>75</v>
      </c>
      <c r="C4" s="11" t="s">
        <v>76</v>
      </c>
      <c r="D4" s="11" t="s">
        <v>77</v>
      </c>
      <c r="E4" s="11" t="s">
        <v>78</v>
      </c>
      <c r="F4" s="11" t="s">
        <v>79</v>
      </c>
      <c r="G4" s="11" t="s">
        <v>80</v>
      </c>
      <c r="H4" s="11" t="s">
        <v>23</v>
      </c>
      <c r="I4" s="11" t="s">
        <v>81</v>
      </c>
      <c r="J4" s="11" t="s">
        <v>82</v>
      </c>
    </row>
    <row r="5" spans="1:31" ht="114.75" x14ac:dyDescent="0.2">
      <c r="A5" s="12" t="s">
        <v>87</v>
      </c>
      <c r="B5" s="20">
        <v>181726.69</v>
      </c>
      <c r="C5" s="21"/>
      <c r="D5" s="22">
        <v>307315.78000000003</v>
      </c>
      <c r="E5" s="21"/>
      <c r="F5" s="21"/>
      <c r="G5" s="21"/>
      <c r="H5" s="21"/>
      <c r="I5" s="21"/>
      <c r="J5" s="21"/>
    </row>
    <row r="6" spans="1:31" ht="76.5" x14ac:dyDescent="0.2">
      <c r="A6" s="12" t="s">
        <v>24</v>
      </c>
      <c r="B6" s="20"/>
      <c r="C6" s="21"/>
      <c r="D6" s="22"/>
      <c r="E6" s="21"/>
      <c r="F6" s="21"/>
      <c r="G6" s="21"/>
      <c r="H6" s="21"/>
      <c r="I6" s="21"/>
      <c r="J6" s="21"/>
    </row>
    <row r="7" spans="1:31" ht="25.5" x14ac:dyDescent="0.2">
      <c r="A7" s="12" t="s">
        <v>83</v>
      </c>
      <c r="B7" s="20"/>
      <c r="C7" s="22"/>
      <c r="D7" s="22"/>
      <c r="E7" s="21"/>
      <c r="F7" s="21"/>
      <c r="G7" s="21"/>
      <c r="H7" s="21"/>
      <c r="I7" s="22">
        <v>5000</v>
      </c>
      <c r="J7" s="21"/>
    </row>
    <row r="8" spans="1:31" ht="51" x14ac:dyDescent="0.2">
      <c r="A8" s="12" t="s">
        <v>25</v>
      </c>
      <c r="B8" s="20"/>
      <c r="C8" s="22"/>
      <c r="D8" s="22"/>
      <c r="E8" s="21"/>
      <c r="F8" s="21"/>
      <c r="G8" s="21"/>
      <c r="H8" s="21"/>
      <c r="I8" s="21"/>
      <c r="J8" s="21"/>
    </row>
    <row r="9" spans="1:31" ht="25.5" x14ac:dyDescent="0.2">
      <c r="A9" s="12" t="s">
        <v>84</v>
      </c>
      <c r="B9" s="20"/>
      <c r="C9" s="22"/>
      <c r="D9" s="22"/>
      <c r="E9" s="21"/>
      <c r="F9" s="21"/>
      <c r="G9" s="21"/>
      <c r="H9" s="21"/>
      <c r="I9" s="22">
        <v>3000</v>
      </c>
      <c r="J9" s="21"/>
    </row>
    <row r="10" spans="1:31" ht="26.25" customHeight="1" x14ac:dyDescent="0.2">
      <c r="A10" s="12" t="s">
        <v>26</v>
      </c>
      <c r="B10" s="20"/>
      <c r="C10" s="22"/>
      <c r="D10" s="22"/>
      <c r="E10" s="21"/>
      <c r="F10" s="21"/>
      <c r="G10" s="21"/>
      <c r="H10" s="21"/>
      <c r="I10" s="22"/>
      <c r="J10" s="21"/>
    </row>
    <row r="11" spans="1:31" ht="79.5" customHeight="1" x14ac:dyDescent="0.2">
      <c r="A11" s="12" t="s">
        <v>88</v>
      </c>
      <c r="B11" s="20"/>
      <c r="C11" s="22"/>
      <c r="D11" s="22"/>
      <c r="E11" s="21"/>
      <c r="F11" s="21"/>
      <c r="G11" s="21"/>
      <c r="H11" s="21"/>
      <c r="I11" s="22">
        <v>10000</v>
      </c>
      <c r="J11" s="21"/>
    </row>
    <row r="12" spans="1:31" ht="51" x14ac:dyDescent="0.2">
      <c r="A12" s="28" t="s">
        <v>27</v>
      </c>
      <c r="B12" s="29">
        <v>18000</v>
      </c>
      <c r="C12" s="30"/>
      <c r="D12" s="31">
        <v>20000</v>
      </c>
      <c r="E12" s="21"/>
      <c r="F12" s="21"/>
      <c r="G12" s="21"/>
      <c r="H12" s="21"/>
      <c r="I12" s="22"/>
      <c r="J12" s="21"/>
    </row>
    <row r="13" spans="1:31" ht="25.5" x14ac:dyDescent="0.2">
      <c r="A13" s="23" t="s">
        <v>85</v>
      </c>
      <c r="B13" s="20"/>
      <c r="C13" s="22"/>
      <c r="D13" s="24"/>
      <c r="E13" s="21"/>
      <c r="F13" s="21"/>
      <c r="G13" s="21"/>
      <c r="H13" s="21"/>
      <c r="I13" s="21"/>
      <c r="J13" s="21"/>
    </row>
    <row r="14" spans="1:31" ht="89.25" x14ac:dyDescent="0.2">
      <c r="A14" s="12" t="s">
        <v>89</v>
      </c>
      <c r="B14" s="20">
        <v>66441</v>
      </c>
      <c r="C14" s="22"/>
      <c r="D14" s="22"/>
      <c r="E14" s="21"/>
      <c r="F14" s="21"/>
      <c r="G14" s="21"/>
      <c r="H14" s="21"/>
      <c r="I14" s="21"/>
      <c r="J14" s="21"/>
    </row>
    <row r="15" spans="1:31" ht="38.25" x14ac:dyDescent="0.2">
      <c r="A15" s="12" t="s">
        <v>86</v>
      </c>
      <c r="B15" s="20"/>
      <c r="C15" s="22"/>
      <c r="D15" s="22"/>
      <c r="E15" s="21"/>
      <c r="F15" s="21"/>
      <c r="G15" s="21"/>
      <c r="H15" s="21"/>
      <c r="I15" s="22">
        <v>2200</v>
      </c>
      <c r="J15" s="21"/>
    </row>
    <row r="16" spans="1:31" ht="178.5" x14ac:dyDescent="0.2">
      <c r="A16" s="12" t="s">
        <v>90</v>
      </c>
      <c r="B16" s="20">
        <v>90923.86</v>
      </c>
      <c r="C16" s="22"/>
      <c r="D16" s="22"/>
      <c r="E16" s="21"/>
      <c r="F16" s="21"/>
      <c r="G16" s="21"/>
      <c r="H16" s="21"/>
      <c r="I16" s="22"/>
      <c r="J16" s="21"/>
    </row>
    <row r="17" spans="1:10" x14ac:dyDescent="0.2">
      <c r="A17" s="25" t="s">
        <v>28</v>
      </c>
      <c r="B17" s="26">
        <f>SUM(B5:B16)</f>
        <v>357091.55</v>
      </c>
      <c r="C17" s="5"/>
      <c r="D17" s="26">
        <f>SUM(D5:D16)</f>
        <v>327315.78000000003</v>
      </c>
      <c r="E17" s="5"/>
      <c r="F17" s="5"/>
      <c r="G17" s="5"/>
      <c r="H17" s="5"/>
      <c r="I17" s="26">
        <f>SUM(I5:I16)</f>
        <v>20200</v>
      </c>
      <c r="J17" s="26"/>
    </row>
    <row r="18" spans="1:10" ht="15.75" x14ac:dyDescent="0.25">
      <c r="A18" s="25" t="s">
        <v>29</v>
      </c>
      <c r="B18" s="27">
        <f>SUM(B17:J17)</f>
        <v>704607.33000000007</v>
      </c>
      <c r="C18" s="5"/>
      <c r="D18" s="5"/>
      <c r="E18" s="5"/>
      <c r="F18" s="5"/>
      <c r="G18" s="5"/>
      <c r="H18" s="5"/>
      <c r="I18" s="5"/>
      <c r="J18" s="5"/>
    </row>
  </sheetData>
  <mergeCells count="3">
    <mergeCell ref="A2:AE2"/>
    <mergeCell ref="A3:A4"/>
    <mergeCell ref="B3:J3"/>
  </mergeCells>
  <pageMargins left="0.7" right="0.7" top="0.75" bottom="0.75" header="0.3" footer="0.3"/>
  <pageSetup paperSize="9" scale="54" fitToWidth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J12" sqref="J12"/>
    </sheetView>
  </sheetViews>
  <sheetFormatPr defaultRowHeight="12.75" x14ac:dyDescent="0.2"/>
  <cols>
    <col min="2" max="2" width="17.85546875" customWidth="1"/>
    <col min="3" max="3" width="12.140625" customWidth="1"/>
    <col min="4" max="4" width="16.7109375" customWidth="1"/>
    <col min="5" max="5" width="45.140625" customWidth="1"/>
  </cols>
  <sheetData>
    <row r="1" spans="2:5" ht="15.75" x14ac:dyDescent="0.2">
      <c r="B1" s="62" t="s">
        <v>91</v>
      </c>
      <c r="C1" s="62"/>
      <c r="D1" s="62"/>
      <c r="E1" s="62"/>
    </row>
    <row r="2" spans="2:5" ht="15.75" x14ac:dyDescent="0.2">
      <c r="B2" s="52" t="s">
        <v>30</v>
      </c>
      <c r="C2" s="52"/>
      <c r="D2" s="52"/>
      <c r="E2" s="52"/>
    </row>
    <row r="3" spans="2:5" ht="31.5" x14ac:dyDescent="0.2">
      <c r="B3" s="64" t="s">
        <v>31</v>
      </c>
      <c r="C3" s="65"/>
      <c r="D3" s="13" t="s">
        <v>92</v>
      </c>
      <c r="E3" s="13" t="s">
        <v>32</v>
      </c>
    </row>
    <row r="4" spans="2:5" ht="15.75" x14ac:dyDescent="0.2">
      <c r="B4" s="66" t="s">
        <v>93</v>
      </c>
      <c r="C4" s="67"/>
      <c r="D4" s="32">
        <v>200000</v>
      </c>
      <c r="E4" s="33" t="s">
        <v>94</v>
      </c>
    </row>
    <row r="5" spans="2:5" ht="15.75" x14ac:dyDescent="0.2">
      <c r="B5" s="66" t="s">
        <v>95</v>
      </c>
      <c r="C5" s="67"/>
      <c r="D5" s="32">
        <v>600000</v>
      </c>
      <c r="E5" s="33" t="s">
        <v>94</v>
      </c>
    </row>
    <row r="6" spans="2:5" ht="31.5" x14ac:dyDescent="0.2">
      <c r="B6" s="66" t="s">
        <v>96</v>
      </c>
      <c r="C6" s="67"/>
      <c r="D6" s="32">
        <v>20000</v>
      </c>
      <c r="E6" s="33" t="s">
        <v>97</v>
      </c>
    </row>
    <row r="7" spans="2:5" ht="15.75" x14ac:dyDescent="0.2">
      <c r="B7" s="64" t="s">
        <v>28</v>
      </c>
      <c r="C7" s="65"/>
      <c r="D7" s="34">
        <f>SUM(D4:D6)</f>
        <v>820000</v>
      </c>
      <c r="E7" s="13"/>
    </row>
    <row r="8" spans="2:5" ht="15.75" x14ac:dyDescent="0.2">
      <c r="B8" s="35"/>
      <c r="C8" s="35"/>
      <c r="D8" s="35"/>
      <c r="E8" s="35"/>
    </row>
    <row r="9" spans="2:5" ht="15" x14ac:dyDescent="0.2">
      <c r="B9" s="36"/>
      <c r="C9" s="36"/>
      <c r="D9" s="36"/>
      <c r="E9" s="36"/>
    </row>
    <row r="10" spans="2:5" ht="15.75" x14ac:dyDescent="0.2">
      <c r="B10" s="42" t="s">
        <v>33</v>
      </c>
      <c r="C10" s="63"/>
      <c r="D10" s="63"/>
      <c r="E10" s="43"/>
    </row>
    <row r="11" spans="2:5" ht="47.25" x14ac:dyDescent="0.2">
      <c r="B11" s="13" t="s">
        <v>34</v>
      </c>
      <c r="C11" s="13" t="s">
        <v>35</v>
      </c>
      <c r="D11" s="13" t="s">
        <v>92</v>
      </c>
      <c r="E11" s="13" t="s">
        <v>32</v>
      </c>
    </row>
    <row r="12" spans="2:5" ht="63" x14ac:dyDescent="0.25">
      <c r="B12" s="37" t="s">
        <v>98</v>
      </c>
      <c r="C12" s="33"/>
      <c r="D12" s="32">
        <v>10000</v>
      </c>
      <c r="E12" s="33" t="s">
        <v>99</v>
      </c>
    </row>
    <row r="13" spans="2:5" ht="31.5" x14ac:dyDescent="0.25">
      <c r="B13" s="37" t="s">
        <v>100</v>
      </c>
      <c r="C13" s="33">
        <v>2</v>
      </c>
      <c r="D13" s="32">
        <v>600000</v>
      </c>
      <c r="E13" s="33" t="s">
        <v>99</v>
      </c>
    </row>
    <row r="14" spans="2:5" ht="31.5" x14ac:dyDescent="0.25">
      <c r="B14" s="37" t="s">
        <v>101</v>
      </c>
      <c r="C14" s="33">
        <v>1</v>
      </c>
      <c r="D14" s="32">
        <v>7000000</v>
      </c>
      <c r="E14" s="33" t="s">
        <v>94</v>
      </c>
    </row>
    <row r="15" spans="2:5" ht="63" x14ac:dyDescent="0.2">
      <c r="B15" s="38" t="s">
        <v>102</v>
      </c>
      <c r="C15" s="33"/>
      <c r="D15" s="32">
        <v>30000</v>
      </c>
      <c r="E15" s="33" t="s">
        <v>99</v>
      </c>
    </row>
    <row r="16" spans="2:5" ht="15.75" x14ac:dyDescent="0.2">
      <c r="B16" s="13" t="s">
        <v>28</v>
      </c>
      <c r="C16" s="13"/>
      <c r="D16" s="34">
        <f>SUM(D12:D15)</f>
        <v>7640000</v>
      </c>
      <c r="E16" s="13"/>
    </row>
    <row r="17" spans="2:5" ht="15" x14ac:dyDescent="0.2">
      <c r="B17" s="14"/>
      <c r="C17" s="14"/>
      <c r="D17" s="14"/>
      <c r="E17" s="14"/>
    </row>
  </sheetData>
  <mergeCells count="8">
    <mergeCell ref="B1:E1"/>
    <mergeCell ref="B10:E10"/>
    <mergeCell ref="B2:E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Результативность 1-4, 7,8</vt:lpstr>
      <vt:lpstr>Программы</vt:lpstr>
      <vt:lpstr>Численность ДПОП по отделениям</vt:lpstr>
      <vt:lpstr>Творческие коллективы</vt:lpstr>
      <vt:lpstr>Кадры</vt:lpstr>
      <vt:lpstr>Укрепление МТБ</vt:lpstr>
      <vt:lpstr>Потребности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Сусликов Михаил Сергеевич</dc:creator>
  <cp:lastModifiedBy>Сусликов Михаил Сергеевич</cp:lastModifiedBy>
  <cp:lastPrinted>2018-06-20T09:34:47Z</cp:lastPrinted>
  <dcterms:created xsi:type="dcterms:W3CDTF">2018-05-10T11:30:17Z</dcterms:created>
  <dcterms:modified xsi:type="dcterms:W3CDTF">2018-07-06T03:55:19Z</dcterms:modified>
</cp:coreProperties>
</file>